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<sst xmlns="http://schemas.openxmlformats.org/spreadsheetml/2006/main" count="27" uniqueCount="26">
  <si>
    <t>МО СП д.Асеньевское</t>
  </si>
  <si>
    <t>МО СП с.Совхоз "Боровский"</t>
  </si>
  <si>
    <t>МО СП д.Кривское</t>
  </si>
  <si>
    <t>МО СП д.Совьяки</t>
  </si>
  <si>
    <t>МО СП с.Ворсино</t>
  </si>
  <si>
    <t>НАИМЕНОВАНИЕ ПОЛНОМОЧИЯ</t>
  </si>
  <si>
    <t>ИТОГО</t>
  </si>
  <si>
    <t xml:space="preserve">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</si>
  <si>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Федерации;(в ред. Федеральных законов от 08.11.2007 N 257-ФЗ, от 21.04.2011 N 69-ФЗ, от 11.07.2011 N 192-ФЗ, от 18.07.2011 N 242-ФЗ)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</si>
  <si>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законодательством;(п. 6 в ред. Федерального закона от 25.06.2012 N 93-ФЗ)</t>
  </si>
  <si>
    <t>Участие в предупреждении и ликвидации последствий чрезвычайных ситуаций в границах поселения</t>
  </si>
  <si>
    <t>Организация сбора и вывоза бытовых отходов и мусора;</t>
  </si>
  <si>
    <t>Организация ритуальных услуг и содержание мест захоронения;</t>
  </si>
  <si>
    <t>к Решению Районного Собрания</t>
  </si>
  <si>
    <t>рублей</t>
  </si>
  <si>
    <t xml:space="preserve">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резервирование земель и изъятие, в том числе путем выкупа, земельных участков в границах поселения для муниципальных нужд, 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нарушений;(в ред. Федеральных законов от 29.12.2004 N 191-ФЗ, от 10.05.2007 N 69-ФЗ, от 15.06.2007 N 100-ФЗ, от 18.07.2011 N 224-ФЗ, от 18.07.2011 N 242-ФЗ, от 18.07.2011 N 243-ФЗ, от 28.11.2011 N 337-ФЗ, от 25.06.2012 N 93-ФЗ)</t>
  </si>
  <si>
    <t xml:space="preserve">муниципального образования </t>
  </si>
  <si>
    <t>муниципального района</t>
  </si>
  <si>
    <t>"Боровский район"</t>
  </si>
  <si>
    <t>Муниципальная программа "Повышение эффективности организации жилищно-коммунального хозяйства и  сферы благоустройства", в том числе:</t>
  </si>
  <si>
    <t>Муниципальная программа «Ремонт и содержание сети автомобильных дорог », в том числе:</t>
  </si>
  <si>
    <t>Муниципальная программа «О защите населения и территории муниципального образования муниципального района «Боровский район» от чрезвычайных ситуаций природного и техногенного характера, осуществление мероприятий гражданской обороны, обеспечение пожарной безопасности и безопасности людей », в том числе:</t>
  </si>
  <si>
    <t>Муниципальная программа "Разработка градостроительной документации для осуществления градостроительной деятельности в Боровском районе", в том числе:</t>
  </si>
  <si>
    <t>Приложение № 25</t>
  </si>
  <si>
    <t>Межбюджетные трансферты, передаваемые из бюджета муниципального образования муниципального района  "Боровский район" для осуществления части полномочий по решению вопросов местного значения бюджетам  поселений, входящим в состав Боровского района на 2020 год</t>
  </si>
  <si>
    <t xml:space="preserve"> № 111 от 19 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</si>
</sst>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3" fontId="43" fillId="0" borderId="0" xfId="0" applyNumberFormat="1" applyFont="1" applyAlignment="1">
      <alignment/>
    </xf>
    <xf numFmtId="10" fontId="43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42" applyFont="1" applyBorder="1" applyAlignment="1" applyProtection="1">
      <alignment horizontal="justify"/>
      <protection/>
    </xf>
    <xf numFmtId="0" fontId="6" fillId="0" borderId="10" xfId="42" applyFont="1" applyBorder="1" applyAlignment="1" applyProtection="1">
      <alignment horizontal="justify"/>
      <protection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 textRotation="90"/>
    </xf>
    <xf numFmtId="0" fontId="6" fillId="0" borderId="10" xfId="0" applyFont="1" applyFill="1" applyBorder="1" applyAlignment="1">
      <alignment textRotation="90"/>
    </xf>
    <xf numFmtId="0" fontId="6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3" fontId="8" fillId="0" borderId="11" xfId="0" applyNumberFormat="1" applyFont="1" applyBorder="1" applyAlignment="1">
      <alignment/>
    </xf>
    <xf numFmtId="0" fontId="6" fillId="34" borderId="10" xfId="0" applyFont="1" applyFill="1" applyBorder="1" applyAlignment="1">
      <alignment textRotation="90" wrapText="1"/>
    </xf>
    <xf numFmtId="0" fontId="44" fillId="0" borderId="0" xfId="0" applyFont="1" applyAlignment="1">
      <alignment/>
    </xf>
    <xf numFmtId="3" fontId="6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57A7C9EE092E50C70B3B0EA52022CC443DF9B572DA70FDB1DA1BCF54123156ECE17B705741C2A50XAmDF" TargetMode="External" /><Relationship Id="rId2" Type="http://schemas.openxmlformats.org/officeDocument/2006/relationships/hyperlink" Target="consultantplus://offline/ref=A57A7C9EE092E50C70B3B0EA52022CC443DF9E532CA80FDB1DA1BCF54123156ECE17B706X7m6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2415" topLeftCell="A11" activePane="topLeft" state="split"/>
      <selection pane="topLeft" activeCell="B3" sqref="B3"/>
      <selection pane="bottomLeft" activeCell="F18" sqref="F18"/>
    </sheetView>
  </sheetViews>
  <sheetFormatPr defaultColWidth="9.140625" defaultRowHeight="15"/>
  <cols>
    <col min="1" max="1" width="83.140625" style="3" customWidth="1"/>
    <col min="2" max="2" width="11.28125" style="3" customWidth="1"/>
    <col min="3" max="3" width="10.57421875" style="3" customWidth="1"/>
    <col min="4" max="4" width="11.00390625" style="3" customWidth="1"/>
    <col min="5" max="6" width="10.28125" style="3" customWidth="1"/>
    <col min="7" max="7" width="11.00390625" style="3" customWidth="1"/>
    <col min="8" max="8" width="9.140625" style="3" customWidth="1"/>
    <col min="9" max="9" width="11.57421875" style="3" customWidth="1"/>
    <col min="10" max="16384" width="9.140625" style="3" customWidth="1"/>
  </cols>
  <sheetData>
    <row r="1" spans="1:7" ht="15">
      <c r="A1" s="1"/>
      <c r="B1" s="2"/>
      <c r="C1" s="2"/>
      <c r="D1" s="2"/>
      <c r="E1" s="29" t="s">
        <v>23</v>
      </c>
      <c r="F1" s="29"/>
      <c r="G1" s="29"/>
    </row>
    <row r="2" spans="1:7" ht="15">
      <c r="A2" s="1"/>
      <c r="B2" s="2"/>
      <c r="C2" s="2"/>
      <c r="D2" s="2"/>
      <c r="E2" s="29" t="s">
        <v>13</v>
      </c>
      <c r="F2" s="29"/>
      <c r="G2" s="29"/>
    </row>
    <row r="3" spans="1:7" ht="15">
      <c r="A3" s="1"/>
      <c r="B3" s="2"/>
      <c r="C3" s="2"/>
      <c r="D3" s="2"/>
      <c r="E3" s="29" t="s">
        <v>16</v>
      </c>
      <c r="F3" s="29"/>
      <c r="G3" s="29"/>
    </row>
    <row r="4" spans="1:7" ht="15">
      <c r="A4" s="1"/>
      <c r="B4" s="2"/>
      <c r="C4" s="2"/>
      <c r="D4" s="2"/>
      <c r="E4" s="29" t="s">
        <v>17</v>
      </c>
      <c r="F4" s="29"/>
      <c r="G4" s="29"/>
    </row>
    <row r="5" spans="1:7" ht="15">
      <c r="A5" s="1"/>
      <c r="B5" s="2"/>
      <c r="C5" s="2"/>
      <c r="D5" s="2"/>
      <c r="E5" s="29" t="s">
        <v>18</v>
      </c>
      <c r="F5" s="29"/>
      <c r="G5" s="29"/>
    </row>
    <row r="6" spans="1:7" ht="15">
      <c r="A6" s="1"/>
      <c r="B6" s="2"/>
      <c r="C6" s="2"/>
      <c r="D6" s="2"/>
      <c r="E6" s="29" t="s">
        <v>25</v>
      </c>
      <c r="F6" s="29"/>
      <c r="G6" s="29"/>
    </row>
    <row r="7" spans="1:7" ht="15.75">
      <c r="A7" s="26"/>
      <c r="B7" s="2"/>
      <c r="C7" s="2"/>
      <c r="D7" s="2"/>
      <c r="E7" s="30"/>
      <c r="F7" s="30"/>
      <c r="G7" s="30"/>
    </row>
    <row r="8" spans="1:7" ht="50.25" customHeight="1">
      <c r="A8" s="28" t="s">
        <v>24</v>
      </c>
      <c r="B8" s="28"/>
      <c r="C8" s="28"/>
      <c r="D8" s="28"/>
      <c r="E8" s="28"/>
      <c r="F8" s="28"/>
      <c r="G8" s="28"/>
    </row>
    <row r="9" spans="1:7" ht="15">
      <c r="A9" s="1"/>
      <c r="B9" s="1"/>
      <c r="C9" s="1"/>
      <c r="D9" s="1"/>
      <c r="E9" s="1"/>
      <c r="F9" s="1"/>
      <c r="G9" s="20" t="s">
        <v>14</v>
      </c>
    </row>
    <row r="10" spans="1:7" ht="116.25" customHeight="1">
      <c r="A10" s="14" t="s">
        <v>5</v>
      </c>
      <c r="B10" s="25" t="s">
        <v>0</v>
      </c>
      <c r="C10" s="15" t="s">
        <v>1</v>
      </c>
      <c r="D10" s="16" t="s">
        <v>4</v>
      </c>
      <c r="E10" s="16" t="s">
        <v>2</v>
      </c>
      <c r="F10" s="16" t="s">
        <v>3</v>
      </c>
      <c r="G10" s="17" t="s">
        <v>6</v>
      </c>
    </row>
    <row r="11" spans="1:7" ht="51" customHeight="1">
      <c r="A11" s="21" t="s">
        <v>19</v>
      </c>
      <c r="B11" s="22">
        <f aca="true" t="shared" si="0" ref="B11:G11">SUM(B12:B15)</f>
        <v>3419000</v>
      </c>
      <c r="C11" s="22">
        <f t="shared" si="0"/>
        <v>3442879</v>
      </c>
      <c r="D11" s="22">
        <f t="shared" si="0"/>
        <v>814245</v>
      </c>
      <c r="E11" s="22">
        <f t="shared" si="0"/>
        <v>1577200</v>
      </c>
      <c r="F11" s="22">
        <f t="shared" si="0"/>
        <v>207399</v>
      </c>
      <c r="G11" s="22">
        <f t="shared" si="0"/>
        <v>9460723</v>
      </c>
    </row>
    <row r="12" spans="1:9" ht="48.75" customHeight="1">
      <c r="A12" s="7" t="s">
        <v>7</v>
      </c>
      <c r="B12" s="8">
        <v>3100000</v>
      </c>
      <c r="C12" s="9">
        <v>3010879</v>
      </c>
      <c r="D12" s="9">
        <v>567945</v>
      </c>
      <c r="E12" s="10">
        <v>1084000</v>
      </c>
      <c r="F12" s="10">
        <v>71439</v>
      </c>
      <c r="G12" s="9">
        <f>SUM(B12:F12)</f>
        <v>7834263</v>
      </c>
      <c r="I12" s="5"/>
    </row>
    <row r="13" spans="1:9" ht="22.5" customHeight="1">
      <c r="A13" s="7" t="s">
        <v>11</v>
      </c>
      <c r="B13" s="8">
        <v>50000</v>
      </c>
      <c r="C13" s="9">
        <v>150000</v>
      </c>
      <c r="D13" s="9">
        <v>20000</v>
      </c>
      <c r="E13" s="10">
        <v>210000</v>
      </c>
      <c r="F13" s="9">
        <v>63860</v>
      </c>
      <c r="G13" s="9">
        <f>SUM(B13:F13)</f>
        <v>493860</v>
      </c>
      <c r="I13" s="5"/>
    </row>
    <row r="14" spans="1:9" ht="23.25" customHeight="1">
      <c r="A14" s="7" t="s">
        <v>12</v>
      </c>
      <c r="B14" s="8">
        <v>210300</v>
      </c>
      <c r="C14" s="9">
        <v>227800</v>
      </c>
      <c r="D14" s="9">
        <v>35100</v>
      </c>
      <c r="E14" s="9">
        <v>221200</v>
      </c>
      <c r="F14" s="9">
        <v>61800</v>
      </c>
      <c r="G14" s="9">
        <f>SUM(B14:F14)</f>
        <v>756200</v>
      </c>
      <c r="I14" s="5"/>
    </row>
    <row r="15" spans="1:9" ht="66.75" customHeight="1">
      <c r="A15" s="11" t="s">
        <v>9</v>
      </c>
      <c r="B15" s="8">
        <v>58700</v>
      </c>
      <c r="C15" s="9">
        <v>54200</v>
      </c>
      <c r="D15" s="9">
        <v>191200</v>
      </c>
      <c r="E15" s="9">
        <v>62000</v>
      </c>
      <c r="F15" s="9">
        <v>10300</v>
      </c>
      <c r="G15" s="9">
        <f>SUM(B15:F15)</f>
        <v>376400</v>
      </c>
      <c r="I15" s="5"/>
    </row>
    <row r="16" spans="1:9" ht="19.5" customHeight="1">
      <c r="A16" s="23" t="s">
        <v>20</v>
      </c>
      <c r="B16" s="24">
        <f>B17</f>
        <v>1453896</v>
      </c>
      <c r="C16" s="24">
        <f>C17</f>
        <v>1654211</v>
      </c>
      <c r="D16" s="24">
        <f>D17</f>
        <v>2917485</v>
      </c>
      <c r="E16" s="24">
        <f>E17</f>
        <v>1291706</v>
      </c>
      <c r="F16" s="24">
        <f>F17</f>
        <v>1034852</v>
      </c>
      <c r="G16" s="24">
        <f>+G17</f>
        <v>8352150</v>
      </c>
      <c r="H16" s="6"/>
      <c r="I16" s="5"/>
    </row>
    <row r="17" spans="1:9" ht="121.5" customHeight="1">
      <c r="A17" s="12" t="s">
        <v>8</v>
      </c>
      <c r="B17" s="27">
        <v>1453896</v>
      </c>
      <c r="C17" s="27">
        <v>1654211</v>
      </c>
      <c r="D17" s="27">
        <v>2917485</v>
      </c>
      <c r="E17" s="27">
        <v>1291706</v>
      </c>
      <c r="F17" s="27">
        <v>1034852</v>
      </c>
      <c r="G17" s="9">
        <f>SUM(B17:F17)</f>
        <v>8352150</v>
      </c>
      <c r="H17" s="4"/>
      <c r="I17" s="5"/>
    </row>
    <row r="18" spans="1:9" ht="57" customHeight="1">
      <c r="A18" s="18" t="s">
        <v>21</v>
      </c>
      <c r="B18" s="8">
        <f aca="true" t="shared" si="1" ref="B18:G18">+B19</f>
        <v>50000</v>
      </c>
      <c r="C18" s="8">
        <f t="shared" si="1"/>
        <v>50000</v>
      </c>
      <c r="D18" s="8">
        <f t="shared" si="1"/>
        <v>50000</v>
      </c>
      <c r="E18" s="8">
        <f t="shared" si="1"/>
        <v>50000</v>
      </c>
      <c r="F18" s="8">
        <f t="shared" si="1"/>
        <v>50000</v>
      </c>
      <c r="G18" s="8">
        <f t="shared" si="1"/>
        <v>250000</v>
      </c>
      <c r="I18" s="5"/>
    </row>
    <row r="19" spans="1:9" ht="25.5" customHeight="1">
      <c r="A19" s="11" t="s">
        <v>10</v>
      </c>
      <c r="B19" s="8">
        <v>50000</v>
      </c>
      <c r="C19" s="8">
        <v>50000</v>
      </c>
      <c r="D19" s="8">
        <v>50000</v>
      </c>
      <c r="E19" s="8">
        <v>50000</v>
      </c>
      <c r="F19" s="8">
        <v>50000</v>
      </c>
      <c r="G19" s="9">
        <f>SUM(B19:F19)</f>
        <v>250000</v>
      </c>
      <c r="I19" s="5"/>
    </row>
    <row r="20" spans="1:9" ht="34.5" customHeight="1">
      <c r="A20" s="19" t="s">
        <v>22</v>
      </c>
      <c r="B20" s="9">
        <f aca="true" t="shared" si="2" ref="B20:G20">+B21</f>
        <v>50000</v>
      </c>
      <c r="C20" s="9">
        <f t="shared" si="2"/>
        <v>50000</v>
      </c>
      <c r="D20" s="9">
        <f t="shared" si="2"/>
        <v>50000</v>
      </c>
      <c r="E20" s="9">
        <f t="shared" si="2"/>
        <v>50000</v>
      </c>
      <c r="F20" s="9">
        <f t="shared" si="2"/>
        <v>50000</v>
      </c>
      <c r="G20" s="9">
        <f t="shared" si="2"/>
        <v>250000</v>
      </c>
      <c r="I20" s="5"/>
    </row>
    <row r="21" spans="1:9" ht="106.5" customHeight="1">
      <c r="A21" s="13" t="s">
        <v>15</v>
      </c>
      <c r="B21" s="8">
        <v>50000</v>
      </c>
      <c r="C21" s="9">
        <v>50000</v>
      </c>
      <c r="D21" s="9">
        <v>50000</v>
      </c>
      <c r="E21" s="9">
        <v>50000</v>
      </c>
      <c r="F21" s="9">
        <v>50000</v>
      </c>
      <c r="G21" s="9">
        <f>SUM(B21:F21)</f>
        <v>250000</v>
      </c>
      <c r="I21" s="5"/>
    </row>
    <row r="22" spans="1:9" ht="25.5" customHeight="1">
      <c r="A22" s="7" t="s">
        <v>6</v>
      </c>
      <c r="B22" s="8">
        <f aca="true" t="shared" si="3" ref="B22:G22">+B11+B16+B18+B20</f>
        <v>4972896</v>
      </c>
      <c r="C22" s="8">
        <f t="shared" si="3"/>
        <v>5197090</v>
      </c>
      <c r="D22" s="8">
        <f t="shared" si="3"/>
        <v>3831730</v>
      </c>
      <c r="E22" s="8">
        <f t="shared" si="3"/>
        <v>2968906</v>
      </c>
      <c r="F22" s="8">
        <f t="shared" si="3"/>
        <v>1342251</v>
      </c>
      <c r="G22" s="8">
        <f t="shared" si="3"/>
        <v>18312873</v>
      </c>
      <c r="I22" s="5"/>
    </row>
    <row r="23" spans="2:9" ht="15">
      <c r="B23" s="5"/>
      <c r="C23" s="5"/>
      <c r="D23" s="5"/>
      <c r="E23" s="5"/>
      <c r="F23" s="5"/>
      <c r="G23" s="5"/>
      <c r="I23" s="5"/>
    </row>
  </sheetData>
  <sheetProtection/>
  <mergeCells count="8">
    <mergeCell ref="A8:G8"/>
    <mergeCell ref="E1:G1"/>
    <mergeCell ref="E2:G2"/>
    <mergeCell ref="E3:G3"/>
    <mergeCell ref="E4:G4"/>
    <mergeCell ref="E5:G5"/>
    <mergeCell ref="E6:G6"/>
    <mergeCell ref="E7:G7"/>
  </mergeCells>
  <hyperlinks>
    <hyperlink ref="A17" r:id="rId1" display="consultantplus://offline/ref=A57A7C9EE092E50C70B3B0EA52022CC443DF9B572DA70FDB1DA1BCF54123156ECE17B705741C2A50XAmDF"/>
    <hyperlink ref="A15" r:id="rId2" display="consultantplus://offline/ref=A57A7C9EE092E50C70B3B0EA52022CC443DF9E532CA80FDB1DA1BCF54123156ECE17B706X7m6F"/>
  </hyperlinks>
  <printOptions/>
  <pageMargins left="0.7874015748031497" right="0.3937007874015748" top="0.7874015748031497" bottom="0.7874015748031497" header="0" footer="0"/>
  <pageSetup horizontalDpi="600" verticalDpi="600" orientation="landscape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