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<sst xmlns="http://schemas.openxmlformats.org/spreadsheetml/2006/main" count="117" uniqueCount="117">
  <si>
    <t>Раздел</t>
  </si>
  <si>
    <t>Наименование расходов</t>
  </si>
  <si>
    <t>Общегосударственные вопросы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</si>
  <si>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</si>
  <si>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</si>
  <si>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- бюджетного 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</si>
  <si>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</si>
  <si>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</si>
  <si>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</si>
  <si>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</si>
  <si>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</si>
  <si>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</si>
  <si>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</si>
  <si>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</si>
  <si>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</si>
  <si>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 xml:space="preserve">Транспорт </t>
  </si>
  <si>
    <t>Дорожное хозяйство</t>
  </si>
  <si>
    <t>Другие вопросы в области  национальной экономики</t>
  </si>
  <si>
    <t>Жилищно- коммунальное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</si>
  <si>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</si>
  <si>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</si>
  <si>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</si>
  <si>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</si>
  <si>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    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</si>
  <si>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</si>
  <si>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</si>
  <si>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</si>
  <si>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</si>
  <si>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</si>
  <si>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</si>
  <si>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 xml:space="preserve">Другие вопросы в области  культуры , кинематоргафии 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</si>
  <si>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</si>
  <si>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</si>
  <si>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</si>
  <si>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</si>
  <si>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</si>
  <si>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</si>
  <si>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</si>
  <si>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</si>
  <si>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</si>
  <si>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Обслуживание  государственного и муниципального долга </t>
  </si>
  <si>
    <t xml:space="preserve">Обслуживание  внутреннего 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</si>
  <si>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</si>
  <si>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</si>
  <si>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01</t>
  </si>
  <si>
    <t>0103</t>
  </si>
  <si>
    <t>0104</t>
  </si>
  <si>
    <t>0106</t>
  </si>
  <si>
    <t>0111</t>
  </si>
  <si>
    <t>0113</t>
  </si>
  <si>
    <t>02</t>
  </si>
  <si>
    <t>0203</t>
  </si>
  <si>
    <t>0204</t>
  </si>
  <si>
    <t>03</t>
  </si>
  <si>
    <t>0309</t>
  </si>
  <si>
    <t>04</t>
  </si>
  <si>
    <t>0405</t>
  </si>
  <si>
    <t>0408</t>
  </si>
  <si>
    <t>0409</t>
  </si>
  <si>
    <t>0412</t>
  </si>
  <si>
    <t>05</t>
  </si>
  <si>
    <t>0502</t>
  </si>
  <si>
    <t>0503</t>
  </si>
  <si>
    <t>06</t>
  </si>
  <si>
    <t>0603</t>
  </si>
  <si>
    <t>07</t>
  </si>
  <si>
    <t>0701</t>
  </si>
  <si>
    <t>0702</t>
  </si>
  <si>
    <t>0707</t>
  </si>
  <si>
    <t>0709</t>
  </si>
  <si>
    <t>08</t>
  </si>
  <si>
    <t>0801</t>
  </si>
  <si>
    <t>0802</t>
  </si>
  <si>
    <t>0804</t>
  </si>
  <si>
    <t>10</t>
  </si>
  <si>
    <t>1003</t>
  </si>
  <si>
    <t>1004</t>
  </si>
  <si>
    <t>1006</t>
  </si>
  <si>
    <t>11</t>
  </si>
  <si>
    <t>1101</t>
  </si>
  <si>
    <t>12</t>
  </si>
  <si>
    <t>1201</t>
  </si>
  <si>
    <t>1202</t>
  </si>
  <si>
    <t>13</t>
  </si>
  <si>
    <t>1301</t>
  </si>
  <si>
    <t>14</t>
  </si>
  <si>
    <t>1401</t>
  </si>
  <si>
    <t xml:space="preserve">Культура, кинематография </t>
  </si>
  <si>
    <t>0406</t>
  </si>
  <si>
    <t>Водное хозяйство</t>
  </si>
  <si>
    <t>0107</t>
  </si>
  <si>
    <t>Обеспечение проведения выборов и референдумов</t>
  </si>
  <si>
    <t>0501</t>
  </si>
  <si>
    <t>Жилищное хозяйство</t>
  </si>
  <si>
    <t>0304</t>
  </si>
  <si>
    <t>Органы юстиции</t>
  </si>
  <si>
    <t>0105</t>
  </si>
  <si>
    <t>Судебная система</t>
  </si>
  <si>
    <t>ВСЕГО РАСХОДОВ</t>
  </si>
  <si>
    <t>Социальное обслуживание населения</t>
  </si>
  <si>
    <t>1002</t>
  </si>
  <si>
    <t>09</t>
  </si>
  <si>
    <t>0901</t>
  </si>
  <si>
    <t>Здравоохранение</t>
  </si>
  <si>
    <t>Стационарная медицинская помощь</t>
  </si>
  <si>
    <t>Приложение № 11</t>
  </si>
  <si>
    <t>0703</t>
  </si>
  <si>
    <t>Дополнительное образование детей</t>
  </si>
  <si>
    <t xml:space="preserve">                 к Решению Районного Собрания                                        </t>
  </si>
  <si>
    <t xml:space="preserve">муниципального образования </t>
  </si>
  <si>
    <t xml:space="preserve">муниципального района </t>
  </si>
  <si>
    <t>рублей</t>
  </si>
  <si>
    <t>"Боровский район"</t>
  </si>
  <si>
    <t>Всего 2021 год</t>
  </si>
  <si>
    <t>Расходы   бюджета  муниципального  образования  муниципального  района  "Боровский район"  на 2021-2022 годы по разделам и подразделам классификации расходов бюджета</t>
  </si>
  <si>
    <t>Всего 2022 год</t>
  </si>
  <si>
    <t xml:space="preserve"> № 111 от 19 декабря 2019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</si>
</sst>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29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5" fillId="33" borderId="0" xfId="52" applyNumberFormat="1" applyFont="1" applyFill="1" applyBorder="1" applyAlignment="1">
      <alignment horizontal="right" vertical="top" shrinkToFit="1"/>
      <protection/>
    </xf>
    <xf numFmtId="0" fontId="4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wrapText="1"/>
    </xf>
    <xf numFmtId="4" fontId="2" fillId="34" borderId="11" xfId="0" applyNumberFormat="1" applyFont="1" applyFill="1" applyBorder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="120" zoomScaleNormal="120" zoomScalePageLayoutView="0" workbookViewId="0" topLeftCell="A1">
      <selection activeCell="C6" sqref="C6:D6"/>
    </sheetView>
  </sheetViews>
  <sheetFormatPr defaultColWidth="9.140625" defaultRowHeight="12.75"/>
  <cols>
    <col min="1" max="1" width="9.140625" style="1" customWidth="1"/>
    <col min="2" max="2" width="46.7109375" style="1" customWidth="1"/>
    <col min="3" max="3" width="17.140625" style="2" customWidth="1"/>
    <col min="4" max="4" width="17.00390625" style="2" customWidth="1"/>
    <col min="5" max="16384" width="9.140625" style="1" customWidth="1"/>
  </cols>
  <sheetData>
    <row r="1" spans="3:4" ht="12.75">
      <c r="C1" s="15" t="s">
        <v>105</v>
      </c>
      <c r="D1" s="15"/>
    </row>
    <row r="2" spans="2:4" ht="12.75">
      <c r="B2" s="3"/>
      <c r="C2" s="17" t="s">
        <v>108</v>
      </c>
      <c r="D2" s="17"/>
    </row>
    <row r="3" spans="2:4" ht="12.75">
      <c r="B3" s="3"/>
      <c r="C3" s="18" t="s">
        <v>109</v>
      </c>
      <c r="D3" s="18"/>
    </row>
    <row r="4" spans="2:4" ht="12.75">
      <c r="B4" s="3"/>
      <c r="C4" s="18" t="s">
        <v>110</v>
      </c>
      <c r="D4" s="18"/>
    </row>
    <row r="5" spans="2:4" ht="12.75">
      <c r="B5" s="3"/>
      <c r="C5" s="18" t="s">
        <v>112</v>
      </c>
      <c r="D5" s="18"/>
    </row>
    <row r="6" spans="3:4" ht="12.75">
      <c r="C6" s="15" t="s">
        <v>116</v>
      </c>
      <c r="D6" s="15"/>
    </row>
    <row r="7" spans="1:4" ht="68.25" customHeight="1">
      <c r="A7" s="16" t="s">
        <v>114</v>
      </c>
      <c r="B7" s="16"/>
      <c r="C7" s="16"/>
      <c r="D7" s="16"/>
    </row>
    <row r="8" spans="1:4" ht="26.25" customHeight="1">
      <c r="A8" s="5"/>
      <c r="B8" s="5"/>
      <c r="C8" s="5"/>
      <c r="D8" s="13" t="s">
        <v>111</v>
      </c>
    </row>
    <row r="9" spans="1:4" ht="30" customHeight="1">
      <c r="A9" s="11" t="s">
        <v>0</v>
      </c>
      <c r="B9" s="11" t="s">
        <v>1</v>
      </c>
      <c r="C9" s="12" t="s">
        <v>113</v>
      </c>
      <c r="D9" s="12" t="s">
        <v>115</v>
      </c>
    </row>
    <row r="10" spans="1:4" ht="12.75">
      <c r="A10" s="6" t="s">
        <v>44</v>
      </c>
      <c r="B10" s="7" t="s">
        <v>2</v>
      </c>
      <c r="C10" s="8">
        <f>SUM(C11:C17)</f>
        <v>301374603.28999996</v>
      </c>
      <c r="D10" s="8">
        <f>SUM(D11:D17)</f>
        <v>269037427.91999996</v>
      </c>
    </row>
    <row r="11" spans="1:4" ht="51">
      <c r="A11" s="6" t="s">
        <v>45</v>
      </c>
      <c r="B11" s="7" t="s">
        <v>3</v>
      </c>
      <c r="C11" s="14">
        <v>7082744</v>
      </c>
      <c r="D11" s="8">
        <v>7082744</v>
      </c>
    </row>
    <row r="12" spans="1:4" ht="51">
      <c r="A12" s="6" t="s">
        <v>46</v>
      </c>
      <c r="B12" s="7" t="s">
        <v>4</v>
      </c>
      <c r="C12" s="14">
        <v>91969914</v>
      </c>
      <c r="D12" s="8">
        <v>91969914</v>
      </c>
    </row>
    <row r="13" spans="1:4" ht="12.75">
      <c r="A13" s="6" t="s">
        <v>96</v>
      </c>
      <c r="B13" s="7" t="s">
        <v>97</v>
      </c>
      <c r="C13" s="14">
        <v>6455</v>
      </c>
      <c r="D13" s="8">
        <v>77726</v>
      </c>
    </row>
    <row r="14" spans="1:4" ht="50.25" customHeight="1">
      <c r="A14" s="6" t="s">
        <v>47</v>
      </c>
      <c r="B14" s="7" t="s">
        <v>5</v>
      </c>
      <c r="C14" s="14">
        <v>3831702</v>
      </c>
      <c r="D14" s="8">
        <v>3831702</v>
      </c>
    </row>
    <row r="15" spans="1:4" ht="12.75">
      <c r="A15" s="6" t="s">
        <v>90</v>
      </c>
      <c r="B15" s="7" t="s">
        <v>91</v>
      </c>
      <c r="C15" s="8"/>
      <c r="D15" s="8"/>
    </row>
    <row r="16" spans="1:4" ht="12.75">
      <c r="A16" s="6" t="s">
        <v>48</v>
      </c>
      <c r="B16" s="7" t="s">
        <v>6</v>
      </c>
      <c r="C16" s="8">
        <v>800000</v>
      </c>
      <c r="D16" s="8">
        <v>800000</v>
      </c>
    </row>
    <row r="17" spans="1:4" ht="12.75">
      <c r="A17" s="6" t="s">
        <v>49</v>
      </c>
      <c r="B17" s="7" t="s">
        <v>7</v>
      </c>
      <c r="C17" s="14">
        <v>197683788.29</v>
      </c>
      <c r="D17" s="8">
        <v>165275341.92</v>
      </c>
    </row>
    <row r="18" spans="1:4" ht="12.75">
      <c r="A18" s="6" t="s">
        <v>50</v>
      </c>
      <c r="B18" s="7" t="s">
        <v>8</v>
      </c>
      <c r="C18" s="8">
        <f>SUM(C19:C20)</f>
        <v>3661533</v>
      </c>
      <c r="D18" s="8">
        <f>SUM(D19:D20)</f>
        <v>3742848</v>
      </c>
    </row>
    <row r="19" spans="1:4" ht="12.75">
      <c r="A19" s="6" t="s">
        <v>51</v>
      </c>
      <c r="B19" s="7" t="s">
        <v>9</v>
      </c>
      <c r="C19" s="14">
        <v>3661533</v>
      </c>
      <c r="D19" s="8">
        <v>3742848</v>
      </c>
    </row>
    <row r="20" spans="1:4" ht="12.75">
      <c r="A20" s="6" t="s">
        <v>52</v>
      </c>
      <c r="B20" s="7" t="s">
        <v>10</v>
      </c>
      <c r="C20" s="8"/>
      <c r="D20" s="8"/>
    </row>
    <row r="21" spans="1:4" ht="25.5">
      <c r="A21" s="6" t="s">
        <v>53</v>
      </c>
      <c r="B21" s="7" t="s">
        <v>11</v>
      </c>
      <c r="C21" s="8">
        <f>+C22+C23</f>
        <v>14458005</v>
      </c>
      <c r="D21" s="8">
        <f>+D22+D23</f>
        <v>14577837</v>
      </c>
    </row>
    <row r="22" spans="1:4" ht="18" customHeight="1">
      <c r="A22" s="6" t="s">
        <v>94</v>
      </c>
      <c r="B22" s="9" t="s">
        <v>95</v>
      </c>
      <c r="C22" s="14">
        <v>5022403</v>
      </c>
      <c r="D22" s="8">
        <v>5142235</v>
      </c>
    </row>
    <row r="23" spans="1:4" ht="38.25">
      <c r="A23" s="6" t="s">
        <v>54</v>
      </c>
      <c r="B23" s="7" t="s">
        <v>12</v>
      </c>
      <c r="C23" s="14">
        <v>9435602</v>
      </c>
      <c r="D23" s="8">
        <v>9435602</v>
      </c>
    </row>
    <row r="24" spans="1:4" ht="12.75">
      <c r="A24" s="6" t="s">
        <v>55</v>
      </c>
      <c r="B24" s="7" t="s">
        <v>13</v>
      </c>
      <c r="C24" s="8">
        <f>SUM(C25:C29)</f>
        <v>36412329.69</v>
      </c>
      <c r="D24" s="8">
        <f>SUM(D25:D29)</f>
        <v>33772191.91</v>
      </c>
    </row>
    <row r="25" spans="1:4" ht="12.75">
      <c r="A25" s="6" t="s">
        <v>56</v>
      </c>
      <c r="B25" s="7" t="s">
        <v>14</v>
      </c>
      <c r="C25" s="14">
        <v>2636520.91</v>
      </c>
      <c r="D25" s="8">
        <v>2636520.91</v>
      </c>
    </row>
    <row r="26" spans="1:4" ht="12.75">
      <c r="A26" s="6" t="s">
        <v>88</v>
      </c>
      <c r="B26" s="7" t="s">
        <v>89</v>
      </c>
      <c r="C26" s="8">
        <v>741222</v>
      </c>
      <c r="D26" s="8">
        <v>741222</v>
      </c>
    </row>
    <row r="27" spans="1:4" ht="12.75">
      <c r="A27" s="6" t="s">
        <v>57</v>
      </c>
      <c r="B27" s="7" t="s">
        <v>15</v>
      </c>
      <c r="C27" s="8">
        <v>8060000</v>
      </c>
      <c r="D27" s="8">
        <v>8060000</v>
      </c>
    </row>
    <row r="28" spans="1:4" ht="12.75">
      <c r="A28" s="6" t="s">
        <v>58</v>
      </c>
      <c r="B28" s="7" t="s">
        <v>16</v>
      </c>
      <c r="C28" s="14">
        <v>13965689</v>
      </c>
      <c r="D28" s="8">
        <v>14396129</v>
      </c>
    </row>
    <row r="29" spans="1:4" ht="12.75">
      <c r="A29" s="6" t="s">
        <v>59</v>
      </c>
      <c r="B29" s="7" t="s">
        <v>17</v>
      </c>
      <c r="C29" s="14">
        <v>11008897.78</v>
      </c>
      <c r="D29" s="8">
        <v>7938320</v>
      </c>
    </row>
    <row r="30" spans="1:4" ht="12.75">
      <c r="A30" s="6" t="s">
        <v>60</v>
      </c>
      <c r="B30" s="7" t="s">
        <v>18</v>
      </c>
      <c r="C30" s="8">
        <f>SUM(C31:C33)</f>
        <v>22154336.33</v>
      </c>
      <c r="D30" s="8">
        <f>SUM(D31:D33)</f>
        <v>23207137.439999998</v>
      </c>
    </row>
    <row r="31" spans="1:4" ht="12.75">
      <c r="A31" s="6" t="s">
        <v>92</v>
      </c>
      <c r="B31" s="7" t="s">
        <v>93</v>
      </c>
      <c r="C31" s="14">
        <v>376400</v>
      </c>
      <c r="D31" s="8">
        <v>376400</v>
      </c>
    </row>
    <row r="32" spans="1:4" ht="12.75">
      <c r="A32" s="6" t="s">
        <v>61</v>
      </c>
      <c r="B32" s="7" t="s">
        <v>19</v>
      </c>
      <c r="C32" s="14">
        <v>12391707.44</v>
      </c>
      <c r="D32" s="8">
        <v>12391707.44</v>
      </c>
    </row>
    <row r="33" spans="1:4" ht="12.75">
      <c r="A33" s="6" t="s">
        <v>62</v>
      </c>
      <c r="B33" s="7" t="s">
        <v>20</v>
      </c>
      <c r="C33" s="14">
        <v>9386228.89</v>
      </c>
      <c r="D33" s="8">
        <v>10439030</v>
      </c>
    </row>
    <row r="34" spans="1:4" ht="12.75">
      <c r="A34" s="6" t="s">
        <v>63</v>
      </c>
      <c r="B34" s="7" t="s">
        <v>21</v>
      </c>
      <c r="C34" s="8">
        <f>C35</f>
        <v>2887000</v>
      </c>
      <c r="D34" s="8">
        <f>D35</f>
        <v>2887000</v>
      </c>
    </row>
    <row r="35" spans="1:4" ht="25.5">
      <c r="A35" s="6" t="s">
        <v>64</v>
      </c>
      <c r="B35" s="7" t="s">
        <v>22</v>
      </c>
      <c r="C35" s="8">
        <v>2887000</v>
      </c>
      <c r="D35" s="8">
        <v>2887000</v>
      </c>
    </row>
    <row r="36" spans="1:4" ht="12.75">
      <c r="A36" s="6" t="s">
        <v>65</v>
      </c>
      <c r="B36" s="7" t="s">
        <v>23</v>
      </c>
      <c r="C36" s="8">
        <f>SUM(C37:C41)</f>
        <v>1038681336.44</v>
      </c>
      <c r="D36" s="8">
        <f>SUM(D37:D41)</f>
        <v>938019928.43</v>
      </c>
    </row>
    <row r="37" spans="1:4" ht="12.75">
      <c r="A37" s="6" t="s">
        <v>66</v>
      </c>
      <c r="B37" s="7" t="s">
        <v>24</v>
      </c>
      <c r="C37" s="14">
        <v>493328335.22</v>
      </c>
      <c r="D37" s="8">
        <v>413694563.64</v>
      </c>
    </row>
    <row r="38" spans="1:4" ht="12.75">
      <c r="A38" s="6" t="s">
        <v>67</v>
      </c>
      <c r="B38" s="7" t="s">
        <v>25</v>
      </c>
      <c r="C38" s="14">
        <v>441444778</v>
      </c>
      <c r="D38" s="8">
        <v>425194778</v>
      </c>
    </row>
    <row r="39" spans="1:4" ht="12.75">
      <c r="A39" s="6" t="s">
        <v>106</v>
      </c>
      <c r="B39" s="7" t="s">
        <v>107</v>
      </c>
      <c r="C39" s="14">
        <v>69706747.22</v>
      </c>
      <c r="D39" s="8">
        <v>64929110.79</v>
      </c>
    </row>
    <row r="40" spans="1:4" ht="12.75">
      <c r="A40" s="6" t="s">
        <v>68</v>
      </c>
      <c r="B40" s="7" t="s">
        <v>26</v>
      </c>
      <c r="C40" s="14">
        <v>8044293</v>
      </c>
      <c r="D40" s="8">
        <v>8044293</v>
      </c>
    </row>
    <row r="41" spans="1:4" ht="12.75">
      <c r="A41" s="6" t="s">
        <v>69</v>
      </c>
      <c r="B41" s="7" t="s">
        <v>27</v>
      </c>
      <c r="C41" s="14">
        <v>26157183</v>
      </c>
      <c r="D41" s="8">
        <v>26157183</v>
      </c>
    </row>
    <row r="42" spans="1:4" ht="12.75">
      <c r="A42" s="6" t="s">
        <v>70</v>
      </c>
      <c r="B42" s="7" t="s">
        <v>87</v>
      </c>
      <c r="C42" s="8">
        <f>SUM(C43:C45)</f>
        <v>61666182.21</v>
      </c>
      <c r="D42" s="8">
        <f>SUM(D43:D45)</f>
        <v>61655399.86</v>
      </c>
    </row>
    <row r="43" spans="1:4" ht="12.75">
      <c r="A43" s="6" t="s">
        <v>71</v>
      </c>
      <c r="B43" s="7" t="s">
        <v>28</v>
      </c>
      <c r="C43" s="14">
        <v>39561547.21</v>
      </c>
      <c r="D43" s="8">
        <v>39550764.86</v>
      </c>
    </row>
    <row r="44" spans="1:4" ht="12.75">
      <c r="A44" s="6" t="s">
        <v>72</v>
      </c>
      <c r="B44" s="7" t="s">
        <v>29</v>
      </c>
      <c r="C44" s="8">
        <v>808000</v>
      </c>
      <c r="D44" s="8">
        <v>808000</v>
      </c>
    </row>
    <row r="45" spans="1:4" ht="12.75">
      <c r="A45" s="6" t="s">
        <v>73</v>
      </c>
      <c r="B45" s="7" t="s">
        <v>30</v>
      </c>
      <c r="C45" s="14">
        <v>21296635</v>
      </c>
      <c r="D45" s="8">
        <v>21296635</v>
      </c>
    </row>
    <row r="46" spans="1:4" ht="12.75">
      <c r="A46" s="6" t="s">
        <v>101</v>
      </c>
      <c r="B46" s="10" t="s">
        <v>103</v>
      </c>
      <c r="C46" s="8">
        <f>+C47</f>
        <v>2384200</v>
      </c>
      <c r="D46" s="8">
        <f>+D47</f>
        <v>2384200</v>
      </c>
    </row>
    <row r="47" spans="1:4" ht="12.75">
      <c r="A47" s="6" t="s">
        <v>102</v>
      </c>
      <c r="B47" s="10" t="s">
        <v>104</v>
      </c>
      <c r="C47" s="8">
        <v>2384200</v>
      </c>
      <c r="D47" s="8">
        <v>2384200</v>
      </c>
    </row>
    <row r="48" spans="1:4" ht="12.75">
      <c r="A48" s="6" t="s">
        <v>74</v>
      </c>
      <c r="B48" s="7" t="s">
        <v>31</v>
      </c>
      <c r="C48" s="8">
        <f>SUM(C49:C52)</f>
        <v>479599963.92</v>
      </c>
      <c r="D48" s="8">
        <f>SUM(D49:D52)</f>
        <v>490140485.48</v>
      </c>
    </row>
    <row r="49" spans="1:4" ht="12.75">
      <c r="A49" s="6" t="s">
        <v>100</v>
      </c>
      <c r="B49" s="9" t="s">
        <v>99</v>
      </c>
      <c r="C49" s="14">
        <v>30699578</v>
      </c>
      <c r="D49" s="8">
        <v>30699578</v>
      </c>
    </row>
    <row r="50" spans="1:4" ht="12.75">
      <c r="A50" s="6" t="s">
        <v>75</v>
      </c>
      <c r="B50" s="7" t="s">
        <v>32</v>
      </c>
      <c r="C50" s="14">
        <v>279570851.92</v>
      </c>
      <c r="D50" s="8">
        <v>286967402.48</v>
      </c>
    </row>
    <row r="51" spans="1:4" ht="12.75">
      <c r="A51" s="6" t="s">
        <v>76</v>
      </c>
      <c r="B51" s="7" t="s">
        <v>33</v>
      </c>
      <c r="C51" s="14">
        <v>139622690</v>
      </c>
      <c r="D51" s="8">
        <v>142766661</v>
      </c>
    </row>
    <row r="52" spans="1:4" ht="12.75">
      <c r="A52" s="6" t="s">
        <v>77</v>
      </c>
      <c r="B52" s="7" t="s">
        <v>34</v>
      </c>
      <c r="C52" s="14">
        <v>29706844</v>
      </c>
      <c r="D52" s="8">
        <v>29706844</v>
      </c>
    </row>
    <row r="53" spans="1:4" ht="12.75">
      <c r="A53" s="6" t="s">
        <v>78</v>
      </c>
      <c r="B53" s="7" t="s">
        <v>35</v>
      </c>
      <c r="C53" s="8">
        <f>C54</f>
        <v>38910500</v>
      </c>
      <c r="D53" s="8">
        <f>D54</f>
        <v>38910500</v>
      </c>
    </row>
    <row r="54" spans="1:4" ht="12.75">
      <c r="A54" s="6" t="s">
        <v>79</v>
      </c>
      <c r="B54" s="7" t="s">
        <v>36</v>
      </c>
      <c r="C54" s="14">
        <v>38910500</v>
      </c>
      <c r="D54" s="8">
        <v>38910500</v>
      </c>
    </row>
    <row r="55" spans="1:4" ht="12.75">
      <c r="A55" s="6" t="s">
        <v>80</v>
      </c>
      <c r="B55" s="7" t="s">
        <v>37</v>
      </c>
      <c r="C55" s="8">
        <f>SUM(C56:C57)</f>
        <v>14000000</v>
      </c>
      <c r="D55" s="8">
        <f>SUM(D56:D57)</f>
        <v>14000000</v>
      </c>
    </row>
    <row r="56" spans="1:4" ht="12.75">
      <c r="A56" s="6" t="s">
        <v>81</v>
      </c>
      <c r="B56" s="7" t="s">
        <v>38</v>
      </c>
      <c r="C56" s="8"/>
      <c r="D56" s="8"/>
    </row>
    <row r="57" spans="1:4" ht="12.75">
      <c r="A57" s="6" t="s">
        <v>82</v>
      </c>
      <c r="B57" s="7" t="s">
        <v>39</v>
      </c>
      <c r="C57" s="8">
        <v>14000000</v>
      </c>
      <c r="D57" s="8">
        <v>14000000</v>
      </c>
    </row>
    <row r="58" spans="1:4" ht="15.75" customHeight="1">
      <c r="A58" s="6" t="s">
        <v>83</v>
      </c>
      <c r="B58" s="7" t="s">
        <v>40</v>
      </c>
      <c r="C58" s="8">
        <f>C59</f>
        <v>0</v>
      </c>
      <c r="D58" s="8">
        <f>D59</f>
        <v>0</v>
      </c>
    </row>
    <row r="59" spans="1:4" ht="25.5">
      <c r="A59" s="6" t="s">
        <v>84</v>
      </c>
      <c r="B59" s="7" t="s">
        <v>41</v>
      </c>
      <c r="C59" s="8"/>
      <c r="D59" s="8"/>
    </row>
    <row r="60" spans="1:4" ht="39" customHeight="1">
      <c r="A60" s="6" t="s">
        <v>85</v>
      </c>
      <c r="B60" s="7" t="s">
        <v>42</v>
      </c>
      <c r="C60" s="8">
        <f>C61</f>
        <v>73087410</v>
      </c>
      <c r="D60" s="8">
        <f>D61</f>
        <v>73087410</v>
      </c>
    </row>
    <row r="61" spans="1:4" ht="42" customHeight="1">
      <c r="A61" s="6" t="s">
        <v>86</v>
      </c>
      <c r="B61" s="7" t="s">
        <v>43</v>
      </c>
      <c r="C61" s="8">
        <v>73087410</v>
      </c>
      <c r="D61" s="8">
        <v>73087410</v>
      </c>
    </row>
    <row r="62" spans="1:4" ht="22.5" customHeight="1">
      <c r="A62" s="6"/>
      <c r="B62" s="7" t="s">
        <v>98</v>
      </c>
      <c r="C62" s="8">
        <f>C10+C18+C21+C24+C30+C34+C36+C42+C48+C53+C55+C58+C60+C46</f>
        <v>2089277399.88</v>
      </c>
      <c r="D62" s="8">
        <f>D10+D18+D21+D24+D30+D34+D36+D42+D48+D53+D55+D58+D60+D46</f>
        <v>1965422366.0399997</v>
      </c>
    </row>
    <row r="63" ht="12.75" hidden="1"/>
    <row r="70" spans="3:4" ht="12.75">
      <c r="C70" s="4"/>
      <c r="D70" s="4"/>
    </row>
  </sheetData>
  <sheetProtection/>
  <mergeCells count="7">
    <mergeCell ref="C1:D1"/>
    <mergeCell ref="A7:D7"/>
    <mergeCell ref="C2:D2"/>
    <mergeCell ref="C3:D3"/>
    <mergeCell ref="C4:D4"/>
    <mergeCell ref="C5:D5"/>
    <mergeCell ref="C6:D6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2019-12-20T08:34:23Z</cp:lastPrinted>
  <dcterms:created xsi:type="dcterms:W3CDTF">1996-10-08T23:32:33Z</dcterms:created>
  <dcterms:modified xsi:type="dcterms:W3CDTF">2019-12-20T08:34:26Z</dcterms:modified>
  <cp:category/>
  <cp:version/>
  <cp:contentType/>
  <cp:contentStatus/>
</cp:coreProperties>
</file>